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6275" windowHeight="7935" activeTab="2"/>
  </bookViews>
  <sheets>
    <sheet name="CHI" sheetId="1" r:id="rId1"/>
    <sheet name="THU" sheetId="2" r:id="rId2"/>
    <sheet name="TỔNG KẾT" sheetId="3" r:id="rId3"/>
  </sheets>
  <calcPr calcId="144525"/>
</workbook>
</file>

<file path=xl/calcChain.xml><?xml version="1.0" encoding="utf-8"?>
<calcChain xmlns="http://schemas.openxmlformats.org/spreadsheetml/2006/main">
  <c r="G33" i="2" l="1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" i="2"/>
  <c r="F33" i="2"/>
  <c r="F81" i="1" l="1"/>
  <c r="E82" i="1" s="1"/>
  <c r="E81" i="1"/>
  <c r="E34" i="2" l="1"/>
  <c r="E37" i="2" s="1"/>
  <c r="D34" i="2"/>
  <c r="B34" i="2"/>
  <c r="C4" i="3" l="1"/>
</calcChain>
</file>

<file path=xl/sharedStrings.xml><?xml version="1.0" encoding="utf-8"?>
<sst xmlns="http://schemas.openxmlformats.org/spreadsheetml/2006/main" count="99" uniqueCount="67">
  <si>
    <t>Emark</t>
  </si>
  <si>
    <t>Metro</t>
  </si>
  <si>
    <t>Hàng tạp hóa</t>
  </si>
  <si>
    <t>Cơm cháy</t>
  </si>
  <si>
    <t>Thuốc lá</t>
  </si>
  <si>
    <t>ĐỨC CHI</t>
  </si>
  <si>
    <t>Chi xăng chở hàng</t>
  </si>
  <si>
    <t>Chi lương Đức</t>
  </si>
  <si>
    <t>LiỄU CHI</t>
  </si>
  <si>
    <t>STT</t>
  </si>
  <si>
    <t>CĂN TIN</t>
  </si>
  <si>
    <t>SIÊU THỊ</t>
  </si>
  <si>
    <t>DOANH THU</t>
  </si>
  <si>
    <t>TỔNG</t>
  </si>
  <si>
    <t>NGÀY</t>
  </si>
  <si>
    <t>TỔNG THU</t>
  </si>
  <si>
    <t>TỔNG CHI</t>
  </si>
  <si>
    <t>Thịt bò</t>
  </si>
  <si>
    <t>Big C Phú Thạnh</t>
  </si>
  <si>
    <t>Nón Q12</t>
  </si>
  <si>
    <t>Kem đá</t>
  </si>
  <si>
    <t>Chợ Bình Điền</t>
  </si>
  <si>
    <t>Coop Bình Triệu</t>
  </si>
  <si>
    <t>Balo Q12</t>
  </si>
  <si>
    <t>Đồ chơi</t>
  </si>
  <si>
    <t>Sườn + gà</t>
  </si>
  <si>
    <t>THU MẶT BẰNG LƯU NIỆM</t>
  </si>
  <si>
    <t>THU MẶT BẰNG CƠM CHAY</t>
  </si>
  <si>
    <t>TỔNG LÃI, LỖ</t>
  </si>
  <si>
    <t>CHIA LỢI NHUẬN</t>
  </si>
  <si>
    <t>CHI THÁNG 4/2018</t>
  </si>
  <si>
    <t>Cơm cháy + bánh mì tươi</t>
  </si>
  <si>
    <t>Bánh pía</t>
  </si>
  <si>
    <t>Gia vị</t>
  </si>
  <si>
    <t>Thịt bò + xương</t>
  </si>
  <si>
    <t>Tôm + mực</t>
  </si>
  <si>
    <t>Bò tái</t>
  </si>
  <si>
    <t>Khăn ướt + bao xốp</t>
  </si>
  <si>
    <t>Bánh tráng sữa + tráng ớt</t>
  </si>
  <si>
    <t>Giày dép</t>
  </si>
  <si>
    <t>Bóp da, dây nịt</t>
  </si>
  <si>
    <t>Lotte Mark</t>
  </si>
  <si>
    <t>Bò tái + xương</t>
  </si>
  <si>
    <t>Gà + sườn</t>
  </si>
  <si>
    <t>Tôm khô</t>
  </si>
  <si>
    <t>Dù + quẹt gas</t>
  </si>
  <si>
    <t xml:space="preserve">Thịt bò </t>
  </si>
  <si>
    <t>Mì ký</t>
  </si>
  <si>
    <t>Mực + tôm</t>
  </si>
  <si>
    <t>Ổ khóa</t>
  </si>
  <si>
    <t>Phí kế toán</t>
  </si>
  <si>
    <t>Xương bò + thịt heo</t>
  </si>
  <si>
    <t>Quần áo</t>
  </si>
  <si>
    <t>Coop Mark Bình Triệu</t>
  </si>
  <si>
    <t>Vớ nam</t>
  </si>
  <si>
    <t>Chả lụa</t>
  </si>
  <si>
    <t>Coop Lý Thường Kiệt</t>
  </si>
  <si>
    <t>Đồ chơi búp bê</t>
  </si>
  <si>
    <t>Giỏ Thổ cẩm</t>
  </si>
  <si>
    <t>Đồ chơi xích đu</t>
  </si>
  <si>
    <t>Thịt bò + tương ớt</t>
  </si>
  <si>
    <t>Lương tháng 4</t>
  </si>
  <si>
    <t>Mặt bằng, điện nước tháng 3</t>
  </si>
  <si>
    <t>THU THÁNG 04/2018</t>
  </si>
  <si>
    <t>TỔNG KẾT THÁNG 4/2018</t>
  </si>
  <si>
    <t>ĐỨC: 38.093</t>
  </si>
  <si>
    <t>DÌ: 10.047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</si>
</sst>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163"/>
      <scheme val="minor"/>
    </font>
    <font>
      <sz val="13"/>
      <color theme="1"/>
      <name val="Times New Roman"/>
      <family val="1"/>
    </font>
    <font>
      <sz val="14"/>
      <color theme="1"/>
      <name val="Times New Roman"/>
      <family val="1"/>
    </font>
    <font>
      <b/>
      <sz val="11"/>
      <color theme="1"/>
      <name val="Calibri"/>
      <family val="2"/>
      <charset val="163"/>
      <scheme val="minor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name val="Times New Roman"/>
      <family val="1"/>
    </font>
    <font>
      <b/>
      <sz val="16"/>
      <color theme="1"/>
      <name val="Times New Roman"/>
      <family val="1"/>
    </font>
    <font>
      <b/>
      <sz val="18"/>
      <color theme="1"/>
      <name val="Times New Roman"/>
      <family val="1"/>
    </font>
    <font>
      <b/>
      <sz val="18"/>
      <color theme="1"/>
      <name val="Terminal"/>
      <family val="3"/>
      <charset val="255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2" fillId="0" borderId="1" xfId="0" applyFont="1" applyBorder="1"/>
    <xf numFmtId="0" fontId="4" fillId="0" borderId="1" xfId="0" applyFont="1" applyBorder="1" applyAlignment="1">
      <alignment horizontal="right"/>
    </xf>
    <xf numFmtId="16" fontId="2" fillId="0" borderId="1" xfId="0" applyNumberFormat="1" applyFont="1" applyBorder="1" applyAlignment="1">
      <alignment horizontal="left"/>
    </xf>
    <xf numFmtId="0" fontId="1" fillId="0" borderId="1" xfId="0" applyFont="1" applyBorder="1"/>
    <xf numFmtId="0" fontId="2" fillId="0" borderId="1" xfId="0" applyFont="1" applyBorder="1" applyAlignment="1">
      <alignment horizontal="left"/>
    </xf>
    <xf numFmtId="3" fontId="1" fillId="0" borderId="1" xfId="0" applyNumberFormat="1" applyFont="1" applyBorder="1"/>
    <xf numFmtId="3" fontId="2" fillId="0" borderId="1" xfId="0" applyNumberFormat="1" applyFont="1" applyBorder="1"/>
    <xf numFmtId="0" fontId="4" fillId="0" borderId="1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3" fontId="1" fillId="0" borderId="1" xfId="0" applyNumberFormat="1" applyFont="1" applyBorder="1" applyAlignment="1">
      <alignment horizontal="right"/>
    </xf>
    <xf numFmtId="0" fontId="2" fillId="2" borderId="1" xfId="0" applyFont="1" applyFill="1" applyBorder="1" applyAlignment="1">
      <alignment horizontal="right"/>
    </xf>
    <xf numFmtId="0" fontId="2" fillId="0" borderId="1" xfId="0" applyFont="1" applyBorder="1" applyAlignment="1">
      <alignment horizontal="center"/>
    </xf>
    <xf numFmtId="3" fontId="2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4" fillId="2" borderId="1" xfId="0" applyFont="1" applyFill="1" applyBorder="1"/>
    <xf numFmtId="0" fontId="4" fillId="2" borderId="1" xfId="0" applyFont="1" applyFill="1" applyBorder="1" applyAlignment="1">
      <alignment horizontal="right"/>
    </xf>
    <xf numFmtId="0" fontId="4" fillId="0" borderId="1" xfId="0" applyFont="1" applyBorder="1"/>
    <xf numFmtId="0" fontId="3" fillId="0" borderId="1" xfId="0" applyFont="1" applyBorder="1"/>
    <xf numFmtId="0" fontId="9" fillId="0" borderId="3" xfId="0" applyFont="1" applyBorder="1" applyAlignment="1"/>
    <xf numFmtId="0" fontId="9" fillId="0" borderId="4" xfId="0" applyFont="1" applyBorder="1" applyAlignment="1"/>
    <xf numFmtId="0" fontId="4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4" fillId="0" borderId="1" xfId="0" applyFont="1" applyBorder="1" applyAlignment="1">
      <alignment horizontal="right"/>
    </xf>
    <xf numFmtId="3" fontId="8" fillId="0" borderId="1" xfId="0" applyNumberFormat="1" applyFont="1" applyBorder="1" applyAlignment="1">
      <alignment horizontal="right"/>
    </xf>
    <xf numFmtId="3" fontId="7" fillId="0" borderId="1" xfId="0" applyNumberFormat="1" applyFont="1" applyBorder="1" applyAlignment="1">
      <alignment horizontal="right"/>
    </xf>
    <xf numFmtId="3" fontId="1" fillId="0" borderId="1" xfId="0" applyNumberFormat="1" applyFont="1" applyBorder="1" applyAlignment="1">
      <alignment horizontal="right"/>
    </xf>
    <xf numFmtId="3" fontId="4" fillId="2" borderId="1" xfId="0" applyNumberFormat="1" applyFont="1" applyFill="1" applyBorder="1" applyAlignment="1">
      <alignment horizontal="right"/>
    </xf>
    <xf numFmtId="0" fontId="3" fillId="0" borderId="1" xfId="0" applyFont="1" applyBorder="1"/>
    <xf numFmtId="0" fontId="2" fillId="0" borderId="1" xfId="0" applyFont="1" applyBorder="1" applyAlignment="1">
      <alignment horizontal="left"/>
    </xf>
    <xf numFmtId="3" fontId="1" fillId="0" borderId="1" xfId="0" applyNumberFormat="1" applyFont="1" applyBorder="1" applyAlignment="1">
      <alignment horizontal="right"/>
    </xf>
    <xf numFmtId="3" fontId="7" fillId="0" borderId="1" xfId="0" applyNumberFormat="1" applyFont="1" applyBorder="1"/>
    <xf numFmtId="3" fontId="2" fillId="0" borderId="4" xfId="0" applyNumberFormat="1" applyFont="1" applyBorder="1" applyAlignment="1">
      <alignment horizontal="right"/>
    </xf>
    <xf numFmtId="0" fontId="8" fillId="0" borderId="2" xfId="0" applyFont="1" applyBorder="1" applyAlignment="1"/>
    <xf numFmtId="0" fontId="8" fillId="0" borderId="4" xfId="0" applyFont="1" applyBorder="1" applyAlignment="1"/>
    <xf numFmtId="0" fontId="3" fillId="0" borderId="2" xfId="0" applyFont="1" applyBorder="1" applyAlignment="1"/>
    <xf numFmtId="0" fontId="3" fillId="0" borderId="4" xfId="0" applyFont="1" applyBorder="1" applyAlignment="1"/>
    <xf numFmtId="0" fontId="8" fillId="0" borderId="1" xfId="0" applyFont="1" applyBorder="1"/>
    <xf numFmtId="0" fontId="4" fillId="0" borderId="1" xfId="0" applyFont="1" applyBorder="1" applyAlignment="1">
      <alignment horizontal="right"/>
    </xf>
    <xf numFmtId="0" fontId="2" fillId="0" borderId="4" xfId="0" applyFont="1" applyBorder="1" applyAlignment="1">
      <alignment horizontal="center"/>
    </xf>
    <xf numFmtId="3" fontId="4" fillId="2" borderId="1" xfId="0" applyNumberFormat="1" applyFont="1" applyFill="1" applyBorder="1" applyAlignment="1">
      <alignment horizontal="right"/>
    </xf>
    <xf numFmtId="3" fontId="8" fillId="0" borderId="2" xfId="0" applyNumberFormat="1" applyFont="1" applyBorder="1" applyAlignment="1">
      <alignment horizontal="center"/>
    </xf>
    <xf numFmtId="3" fontId="8" fillId="0" borderId="4" xfId="0" applyNumberFormat="1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3" fillId="0" borderId="3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4" fillId="0" borderId="1" xfId="0" applyFont="1" applyBorder="1" applyAlignment="1">
      <alignment horizontal="right"/>
    </xf>
    <xf numFmtId="0" fontId="6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3" fontId="1" fillId="0" borderId="1" xfId="0" applyNumberFormat="1" applyFont="1" applyBorder="1" applyAlignment="1">
      <alignment horizontal="right"/>
    </xf>
    <xf numFmtId="3" fontId="4" fillId="2" borderId="1" xfId="0" applyNumberFormat="1" applyFont="1" applyFill="1" applyBorder="1" applyAlignment="1">
      <alignment horizontal="right"/>
    </xf>
    <xf numFmtId="0" fontId="3" fillId="0" borderId="1" xfId="0" applyFont="1" applyBorder="1"/>
    <xf numFmtId="0" fontId="1" fillId="0" borderId="1" xfId="0" applyFont="1" applyBorder="1" applyAlignment="1">
      <alignment horizontal="right"/>
    </xf>
    <xf numFmtId="0" fontId="8" fillId="0" borderId="2" xfId="0" applyFont="1" applyBorder="1" applyAlignment="1"/>
    <xf numFmtId="0" fontId="8" fillId="0" borderId="3" xfId="0" applyFont="1" applyBorder="1" applyAlignment="1"/>
    <xf numFmtId="0" fontId="8" fillId="0" borderId="4" xfId="0" applyFont="1" applyBorder="1" applyAlignment="1"/>
    <xf numFmtId="0" fontId="8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8" fillId="0" borderId="1" xfId="0" applyFont="1" applyBorder="1" applyAlignment="1">
      <alignment horizontal="left"/>
    </xf>
    <xf numFmtId="3" fontId="8" fillId="0" borderId="1" xfId="0" applyNumberFormat="1" applyFont="1" applyBorder="1" applyAlignment="1">
      <alignment horizontal="center"/>
    </xf>
    <xf numFmtId="3" fontId="2" fillId="3" borderId="4" xfId="0" applyNumberFormat="1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7"/>
  <sheetViews>
    <sheetView topLeftCell="A73" workbookViewId="0">
      <selection activeCell="F37" sqref="F37"/>
    </sheetView>
  </sheetViews>
  <sheetFormatPr defaultColWidth="11.85546875" defaultRowHeight="18" customHeight="1" x14ac:dyDescent="0.3"/>
  <cols>
    <col min="1" max="1" width="8.140625" style="5" customWidth="1"/>
    <col min="2" max="3" width="11.85546875" style="1"/>
    <col min="4" max="4" width="24.42578125" style="1" customWidth="1"/>
    <col min="5" max="5" width="17" style="1" customWidth="1"/>
    <col min="6" max="6" width="13.85546875" style="1" customWidth="1"/>
    <col min="7" max="7" width="0.140625" style="1" hidden="1" customWidth="1"/>
    <col min="8" max="12" width="11.85546875" style="1" hidden="1" customWidth="1"/>
    <col min="13" max="16384" width="11.85546875" style="1"/>
  </cols>
  <sheetData>
    <row r="1" spans="1:13" ht="58.5" customHeight="1" x14ac:dyDescent="0.3">
      <c r="A1" s="50" t="s">
        <v>30</v>
      </c>
      <c r="B1" s="51"/>
      <c r="C1" s="51"/>
      <c r="D1" s="51"/>
      <c r="E1" s="51"/>
      <c r="F1" s="52"/>
    </row>
    <row r="2" spans="1:13" ht="18" customHeight="1" x14ac:dyDescent="0.3">
      <c r="A2" s="54" t="s">
        <v>9</v>
      </c>
      <c r="B2" s="53" t="s">
        <v>5</v>
      </c>
      <c r="C2" s="53"/>
      <c r="D2" s="53"/>
      <c r="E2" s="53"/>
      <c r="F2" s="63" t="s">
        <v>8</v>
      </c>
    </row>
    <row r="3" spans="1:13" ht="18" customHeight="1" x14ac:dyDescent="0.3">
      <c r="A3" s="54"/>
      <c r="B3" s="53"/>
      <c r="C3" s="53"/>
      <c r="D3" s="53"/>
      <c r="E3" s="53"/>
      <c r="F3" s="63"/>
    </row>
    <row r="4" spans="1:13" ht="18" customHeight="1" x14ac:dyDescent="0.3">
      <c r="A4" s="3"/>
      <c r="B4" s="43" t="s">
        <v>31</v>
      </c>
      <c r="C4" s="43"/>
      <c r="D4" s="43"/>
      <c r="E4" s="6">
        <v>1150</v>
      </c>
      <c r="F4" s="9">
        <v>818</v>
      </c>
      <c r="M4" s="7"/>
    </row>
    <row r="5" spans="1:13" ht="18" customHeight="1" x14ac:dyDescent="0.3">
      <c r="A5" s="5">
        <v>2</v>
      </c>
      <c r="B5" s="43" t="s">
        <v>32</v>
      </c>
      <c r="C5" s="43"/>
      <c r="D5" s="43"/>
      <c r="E5" s="6">
        <v>2400</v>
      </c>
      <c r="F5" s="9">
        <v>533</v>
      </c>
      <c r="M5" s="7"/>
    </row>
    <row r="6" spans="1:13" ht="18" customHeight="1" x14ac:dyDescent="0.3">
      <c r="A6" s="5">
        <v>3</v>
      </c>
      <c r="B6" s="43" t="s">
        <v>18</v>
      </c>
      <c r="C6" s="43"/>
      <c r="D6" s="43"/>
      <c r="E6" s="6">
        <v>6300</v>
      </c>
      <c r="F6" s="9">
        <v>213</v>
      </c>
      <c r="M6" s="7"/>
    </row>
    <row r="7" spans="1:13" ht="18" customHeight="1" x14ac:dyDescent="0.3">
      <c r="A7" s="22">
        <v>4</v>
      </c>
      <c r="B7" s="43" t="s">
        <v>33</v>
      </c>
      <c r="C7" s="43"/>
      <c r="D7" s="43"/>
      <c r="E7" s="6">
        <v>300</v>
      </c>
      <c r="F7" s="9">
        <v>624</v>
      </c>
      <c r="M7" s="7"/>
    </row>
    <row r="8" spans="1:13" ht="18" customHeight="1" x14ac:dyDescent="0.3">
      <c r="A8" s="22">
        <v>5</v>
      </c>
      <c r="B8" s="43" t="s">
        <v>34</v>
      </c>
      <c r="C8" s="43"/>
      <c r="D8" s="43"/>
      <c r="E8" s="6">
        <v>770</v>
      </c>
      <c r="F8" s="9">
        <v>357</v>
      </c>
      <c r="M8" s="7"/>
    </row>
    <row r="9" spans="1:13" ht="18" customHeight="1" x14ac:dyDescent="0.3">
      <c r="A9" s="22">
        <v>6</v>
      </c>
      <c r="B9" s="43" t="s">
        <v>35</v>
      </c>
      <c r="C9" s="43"/>
      <c r="D9" s="43"/>
      <c r="E9" s="4">
        <v>773</v>
      </c>
      <c r="F9" s="9">
        <v>760</v>
      </c>
      <c r="M9" s="7"/>
    </row>
    <row r="10" spans="1:13" ht="18" customHeight="1" x14ac:dyDescent="0.3">
      <c r="A10" s="22">
        <v>7</v>
      </c>
      <c r="B10" s="43" t="s">
        <v>1</v>
      </c>
      <c r="C10" s="43"/>
      <c r="D10" s="43"/>
      <c r="E10" s="6">
        <v>4604</v>
      </c>
      <c r="F10" s="9">
        <v>648</v>
      </c>
      <c r="M10" s="7"/>
    </row>
    <row r="11" spans="1:13" ht="18" customHeight="1" x14ac:dyDescent="0.3">
      <c r="A11" s="22">
        <v>8</v>
      </c>
      <c r="B11" s="43" t="s">
        <v>36</v>
      </c>
      <c r="C11" s="43"/>
      <c r="D11" s="43"/>
      <c r="E11" s="6">
        <v>460</v>
      </c>
      <c r="F11" s="10">
        <v>1135</v>
      </c>
      <c r="M11" s="7"/>
    </row>
    <row r="12" spans="1:13" ht="18" customHeight="1" x14ac:dyDescent="0.3">
      <c r="A12" s="22">
        <v>9</v>
      </c>
      <c r="B12" s="43" t="s">
        <v>4</v>
      </c>
      <c r="C12" s="43"/>
      <c r="D12" s="43"/>
      <c r="E12" s="6">
        <v>390</v>
      </c>
      <c r="F12" s="30">
        <v>1656</v>
      </c>
      <c r="M12" s="7"/>
    </row>
    <row r="13" spans="1:13" ht="18" customHeight="1" x14ac:dyDescent="0.3">
      <c r="A13" s="22">
        <v>10</v>
      </c>
      <c r="B13" s="43" t="s">
        <v>37</v>
      </c>
      <c r="C13" s="43"/>
      <c r="D13" s="43"/>
      <c r="E13" s="6">
        <v>1050</v>
      </c>
      <c r="F13" s="9">
        <v>320</v>
      </c>
      <c r="M13" s="7"/>
    </row>
    <row r="14" spans="1:13" ht="18" customHeight="1" x14ac:dyDescent="0.3">
      <c r="A14" s="22">
        <v>11</v>
      </c>
      <c r="B14" s="43" t="s">
        <v>38</v>
      </c>
      <c r="C14" s="43"/>
      <c r="D14" s="43"/>
      <c r="E14" s="6">
        <v>2320</v>
      </c>
      <c r="F14" s="9">
        <v>511</v>
      </c>
      <c r="M14" s="7"/>
    </row>
    <row r="15" spans="1:13" ht="18" customHeight="1" x14ac:dyDescent="0.3">
      <c r="A15" s="22">
        <v>12</v>
      </c>
      <c r="B15" s="43" t="s">
        <v>24</v>
      </c>
      <c r="C15" s="43"/>
      <c r="D15" s="43"/>
      <c r="E15" s="6">
        <v>7218</v>
      </c>
      <c r="F15" s="26">
        <v>905</v>
      </c>
      <c r="M15" s="7"/>
    </row>
    <row r="16" spans="1:13" ht="18" customHeight="1" x14ac:dyDescent="0.3">
      <c r="A16" s="22">
        <v>13</v>
      </c>
      <c r="B16" s="43" t="s">
        <v>39</v>
      </c>
      <c r="C16" s="43"/>
      <c r="D16" s="43"/>
      <c r="E16" s="6">
        <v>3360</v>
      </c>
      <c r="F16" s="9">
        <v>600</v>
      </c>
      <c r="M16" s="7"/>
    </row>
    <row r="17" spans="1:13" ht="18" customHeight="1" x14ac:dyDescent="0.3">
      <c r="A17" s="22">
        <v>14</v>
      </c>
      <c r="B17" s="43" t="s">
        <v>40</v>
      </c>
      <c r="C17" s="43"/>
      <c r="D17" s="43"/>
      <c r="E17" s="6">
        <v>2400</v>
      </c>
      <c r="F17" s="26">
        <v>1590</v>
      </c>
      <c r="M17" s="7"/>
    </row>
    <row r="18" spans="1:13" ht="18" customHeight="1" x14ac:dyDescent="0.3">
      <c r="A18" s="22">
        <v>15</v>
      </c>
      <c r="B18" s="43" t="s">
        <v>2</v>
      </c>
      <c r="C18" s="43"/>
      <c r="D18" s="43"/>
      <c r="E18" s="6">
        <v>349</v>
      </c>
      <c r="F18" s="9">
        <v>120</v>
      </c>
      <c r="M18" s="7"/>
    </row>
    <row r="19" spans="1:13" ht="18" customHeight="1" x14ac:dyDescent="0.3">
      <c r="A19" s="22">
        <v>16</v>
      </c>
      <c r="B19" s="43" t="s">
        <v>33</v>
      </c>
      <c r="C19" s="43"/>
      <c r="D19" s="43"/>
      <c r="E19" s="4">
        <v>394</v>
      </c>
      <c r="F19" s="9">
        <v>465</v>
      </c>
      <c r="M19" s="7"/>
    </row>
    <row r="20" spans="1:13" ht="18" customHeight="1" x14ac:dyDescent="0.3">
      <c r="A20" s="22">
        <v>17</v>
      </c>
      <c r="B20" s="43" t="s">
        <v>36</v>
      </c>
      <c r="C20" s="43"/>
      <c r="D20" s="43"/>
      <c r="E20" s="6">
        <v>410</v>
      </c>
      <c r="F20" s="9">
        <v>308</v>
      </c>
      <c r="M20" s="7"/>
    </row>
    <row r="21" spans="1:13" ht="18" customHeight="1" x14ac:dyDescent="0.3">
      <c r="A21" s="22">
        <v>18</v>
      </c>
      <c r="B21" s="43" t="s">
        <v>24</v>
      </c>
      <c r="C21" s="43"/>
      <c r="D21" s="43"/>
      <c r="E21" s="6">
        <v>1310</v>
      </c>
      <c r="F21" s="9">
        <v>0</v>
      </c>
      <c r="M21" s="7"/>
    </row>
    <row r="22" spans="1:13" ht="18" customHeight="1" x14ac:dyDescent="0.3">
      <c r="A22" s="22">
        <v>19</v>
      </c>
      <c r="B22" s="43" t="s">
        <v>2</v>
      </c>
      <c r="C22" s="43"/>
      <c r="D22" s="43"/>
      <c r="E22" s="6">
        <v>810</v>
      </c>
      <c r="F22" s="9">
        <v>0</v>
      </c>
      <c r="M22" s="7"/>
    </row>
    <row r="23" spans="1:13" ht="18" customHeight="1" x14ac:dyDescent="0.3">
      <c r="A23" s="22">
        <v>20</v>
      </c>
      <c r="B23" s="43" t="s">
        <v>0</v>
      </c>
      <c r="C23" s="43"/>
      <c r="D23" s="43"/>
      <c r="E23" s="6">
        <v>10800</v>
      </c>
      <c r="F23" s="10">
        <v>898</v>
      </c>
      <c r="M23" s="7"/>
    </row>
    <row r="24" spans="1:13" ht="18" customHeight="1" x14ac:dyDescent="0.3">
      <c r="A24" s="22">
        <v>21</v>
      </c>
      <c r="B24" s="43" t="s">
        <v>4</v>
      </c>
      <c r="C24" s="43"/>
      <c r="D24" s="43"/>
      <c r="E24" s="6">
        <v>420</v>
      </c>
      <c r="F24" s="9">
        <v>268</v>
      </c>
      <c r="M24" s="7"/>
    </row>
    <row r="25" spans="1:13" ht="18" customHeight="1" x14ac:dyDescent="0.3">
      <c r="A25" s="22">
        <v>22</v>
      </c>
      <c r="B25" s="43" t="s">
        <v>36</v>
      </c>
      <c r="C25" s="43"/>
      <c r="D25" s="43"/>
      <c r="E25" s="4">
        <v>615</v>
      </c>
      <c r="F25" s="9">
        <v>0</v>
      </c>
      <c r="M25" s="7"/>
    </row>
    <row r="26" spans="1:13" ht="15.75" customHeight="1" x14ac:dyDescent="0.3">
      <c r="A26" s="22">
        <v>23</v>
      </c>
      <c r="B26" s="43" t="s">
        <v>39</v>
      </c>
      <c r="C26" s="43"/>
      <c r="D26" s="43"/>
      <c r="E26" s="6">
        <v>680</v>
      </c>
      <c r="F26" s="30">
        <v>2408</v>
      </c>
      <c r="M26" s="7"/>
    </row>
    <row r="27" spans="1:13" ht="18" customHeight="1" x14ac:dyDescent="0.3">
      <c r="A27" s="22">
        <v>24</v>
      </c>
      <c r="B27" s="43" t="s">
        <v>33</v>
      </c>
      <c r="C27" s="43"/>
      <c r="D27" s="43"/>
      <c r="E27" s="6">
        <v>280</v>
      </c>
      <c r="F27" s="9">
        <v>500</v>
      </c>
      <c r="M27" s="7"/>
    </row>
    <row r="28" spans="1:13" ht="18" customHeight="1" x14ac:dyDescent="0.3">
      <c r="A28" s="22">
        <v>25</v>
      </c>
      <c r="B28" s="47" t="s">
        <v>18</v>
      </c>
      <c r="C28" s="48"/>
      <c r="D28" s="49"/>
      <c r="E28" s="6">
        <v>7285</v>
      </c>
      <c r="F28" s="9">
        <v>552</v>
      </c>
      <c r="M28" s="7"/>
    </row>
    <row r="29" spans="1:13" ht="18" customHeight="1" x14ac:dyDescent="0.3">
      <c r="A29" s="22">
        <v>26</v>
      </c>
      <c r="B29" s="47" t="s">
        <v>18</v>
      </c>
      <c r="C29" s="48"/>
      <c r="D29" s="49"/>
      <c r="E29" s="6">
        <v>780</v>
      </c>
      <c r="F29" s="9">
        <v>829</v>
      </c>
      <c r="M29" s="7"/>
    </row>
    <row r="30" spans="1:13" ht="18" customHeight="1" x14ac:dyDescent="0.3">
      <c r="A30" s="22">
        <v>27</v>
      </c>
      <c r="B30" s="43" t="s">
        <v>0</v>
      </c>
      <c r="C30" s="43"/>
      <c r="D30" s="43"/>
      <c r="E30" s="6">
        <v>1500</v>
      </c>
      <c r="F30" s="9">
        <v>575</v>
      </c>
      <c r="M30" s="7"/>
    </row>
    <row r="31" spans="1:13" ht="18" customHeight="1" x14ac:dyDescent="0.3">
      <c r="A31" s="22">
        <v>28</v>
      </c>
      <c r="B31" s="43" t="s">
        <v>41</v>
      </c>
      <c r="C31" s="43"/>
      <c r="D31" s="43"/>
      <c r="E31" s="6">
        <v>4243</v>
      </c>
      <c r="F31" s="9">
        <v>631</v>
      </c>
      <c r="M31" s="7"/>
    </row>
    <row r="32" spans="1:13" ht="18" customHeight="1" x14ac:dyDescent="0.3">
      <c r="A32" s="22">
        <v>29</v>
      </c>
      <c r="B32" s="43" t="s">
        <v>42</v>
      </c>
      <c r="C32" s="43"/>
      <c r="D32" s="43"/>
      <c r="E32" s="4">
        <v>770</v>
      </c>
      <c r="F32" s="26">
        <v>570</v>
      </c>
      <c r="M32" s="7"/>
    </row>
    <row r="33" spans="1:13" ht="18" customHeight="1" x14ac:dyDescent="0.3">
      <c r="A33" s="22">
        <v>30</v>
      </c>
      <c r="B33" s="43" t="s">
        <v>43</v>
      </c>
      <c r="C33" s="43"/>
      <c r="D33" s="43"/>
      <c r="E33" s="6">
        <v>1033</v>
      </c>
      <c r="F33" s="9">
        <v>0</v>
      </c>
      <c r="M33" s="7"/>
    </row>
    <row r="34" spans="1:13" ht="18" customHeight="1" x14ac:dyDescent="0.3">
      <c r="A34" s="22">
        <v>31</v>
      </c>
      <c r="B34" s="43" t="s">
        <v>18</v>
      </c>
      <c r="C34" s="43"/>
      <c r="D34" s="43"/>
      <c r="E34" s="6">
        <v>3150</v>
      </c>
      <c r="F34" s="9">
        <v>486</v>
      </c>
      <c r="M34" s="7"/>
    </row>
    <row r="35" spans="1:13" ht="18" customHeight="1" x14ac:dyDescent="0.3">
      <c r="A35" s="22">
        <v>32</v>
      </c>
      <c r="B35" s="43" t="s">
        <v>24</v>
      </c>
      <c r="C35" s="43"/>
      <c r="D35" s="43"/>
      <c r="E35" s="6">
        <v>5840</v>
      </c>
      <c r="F35" s="11"/>
    </row>
    <row r="36" spans="1:13" ht="18" customHeight="1" x14ac:dyDescent="0.3">
      <c r="A36" s="22">
        <v>33</v>
      </c>
      <c r="B36" s="43" t="s">
        <v>44</v>
      </c>
      <c r="C36" s="43"/>
      <c r="D36" s="43"/>
      <c r="E36" s="6">
        <v>410</v>
      </c>
      <c r="F36" s="12"/>
    </row>
    <row r="37" spans="1:13" ht="18" customHeight="1" x14ac:dyDescent="0.3">
      <c r="A37" s="22">
        <v>34</v>
      </c>
      <c r="B37" s="43" t="s">
        <v>45</v>
      </c>
      <c r="C37" s="43"/>
      <c r="D37" s="43"/>
      <c r="E37" s="6">
        <v>2220</v>
      </c>
      <c r="F37" s="12"/>
    </row>
    <row r="38" spans="1:13" ht="18" customHeight="1" x14ac:dyDescent="0.3">
      <c r="A38" s="29">
        <v>34</v>
      </c>
      <c r="B38" s="47" t="s">
        <v>4</v>
      </c>
      <c r="C38" s="48"/>
      <c r="D38" s="49"/>
      <c r="E38" s="4">
        <v>350</v>
      </c>
      <c r="F38" s="21"/>
    </row>
    <row r="39" spans="1:13" ht="18" customHeight="1" x14ac:dyDescent="0.3">
      <c r="A39" s="22">
        <v>35</v>
      </c>
      <c r="B39" s="47" t="s">
        <v>39</v>
      </c>
      <c r="C39" s="61"/>
      <c r="D39" s="62"/>
      <c r="E39" s="6">
        <v>1200</v>
      </c>
      <c r="F39" s="8"/>
    </row>
    <row r="40" spans="1:13" ht="18" customHeight="1" x14ac:dyDescent="0.3">
      <c r="A40" s="22">
        <v>36</v>
      </c>
      <c r="B40" s="43" t="s">
        <v>19</v>
      </c>
      <c r="C40" s="43"/>
      <c r="D40" s="43"/>
      <c r="E40" s="6">
        <v>3085</v>
      </c>
      <c r="F40" s="12"/>
    </row>
    <row r="41" spans="1:13" ht="18" customHeight="1" x14ac:dyDescent="0.3">
      <c r="A41" s="22">
        <v>37</v>
      </c>
      <c r="B41" s="43" t="s">
        <v>46</v>
      </c>
      <c r="C41" s="43"/>
      <c r="D41" s="43"/>
      <c r="E41" s="6">
        <v>410</v>
      </c>
      <c r="F41" s="12"/>
    </row>
    <row r="42" spans="1:13" ht="18" customHeight="1" x14ac:dyDescent="0.3">
      <c r="A42" s="22">
        <v>38</v>
      </c>
      <c r="B42" s="43" t="s">
        <v>23</v>
      </c>
      <c r="C42" s="43"/>
      <c r="D42" s="43"/>
      <c r="E42" s="6">
        <v>10350</v>
      </c>
      <c r="F42" s="12"/>
    </row>
    <row r="43" spans="1:13" ht="18" customHeight="1" x14ac:dyDescent="0.3">
      <c r="A43" s="22">
        <v>39</v>
      </c>
      <c r="B43" s="43" t="s">
        <v>17</v>
      </c>
      <c r="C43" s="43"/>
      <c r="D43" s="43"/>
      <c r="E43" s="6">
        <v>410</v>
      </c>
      <c r="F43" s="12"/>
    </row>
    <row r="44" spans="1:13" ht="18" customHeight="1" x14ac:dyDescent="0.3">
      <c r="A44" s="22">
        <v>40</v>
      </c>
      <c r="B44" s="43" t="s">
        <v>47</v>
      </c>
      <c r="C44" s="43"/>
      <c r="D44" s="43"/>
      <c r="E44" s="6">
        <v>520</v>
      </c>
      <c r="F44" s="12"/>
    </row>
    <row r="45" spans="1:13" ht="18" customHeight="1" x14ac:dyDescent="0.3">
      <c r="A45" s="22">
        <v>41</v>
      </c>
      <c r="B45" s="43" t="s">
        <v>48</v>
      </c>
      <c r="C45" s="43"/>
      <c r="D45" s="43"/>
      <c r="E45" s="6">
        <v>680</v>
      </c>
      <c r="F45" s="12"/>
    </row>
    <row r="46" spans="1:13" ht="18" customHeight="1" x14ac:dyDescent="0.3">
      <c r="A46" s="22">
        <v>42</v>
      </c>
      <c r="B46" s="43" t="s">
        <v>1</v>
      </c>
      <c r="C46" s="43"/>
      <c r="D46" s="43"/>
      <c r="E46" s="6">
        <v>4421</v>
      </c>
      <c r="F46" s="12"/>
    </row>
    <row r="47" spans="1:13" ht="18" customHeight="1" x14ac:dyDescent="0.3">
      <c r="A47" s="22">
        <v>43</v>
      </c>
      <c r="B47" s="43" t="s">
        <v>3</v>
      </c>
      <c r="C47" s="43"/>
      <c r="D47" s="43"/>
      <c r="E47" s="6">
        <v>600</v>
      </c>
      <c r="F47" s="12"/>
    </row>
    <row r="48" spans="1:13" ht="18" customHeight="1" x14ac:dyDescent="0.3">
      <c r="A48" s="22">
        <v>44</v>
      </c>
      <c r="B48" s="43" t="s">
        <v>17</v>
      </c>
      <c r="C48" s="43"/>
      <c r="D48" s="43"/>
      <c r="E48" s="6">
        <v>615</v>
      </c>
      <c r="F48" s="12"/>
    </row>
    <row r="49" spans="1:6" ht="18" customHeight="1" x14ac:dyDescent="0.3">
      <c r="A49" s="22">
        <v>45</v>
      </c>
      <c r="B49" s="43" t="s">
        <v>49</v>
      </c>
      <c r="C49" s="43"/>
      <c r="D49" s="43"/>
      <c r="E49" s="4">
        <v>180</v>
      </c>
      <c r="F49" s="12"/>
    </row>
    <row r="50" spans="1:6" ht="18" customHeight="1" x14ac:dyDescent="0.3">
      <c r="A50" s="22">
        <v>46</v>
      </c>
      <c r="B50" s="43" t="s">
        <v>18</v>
      </c>
      <c r="C50" s="43"/>
      <c r="D50" s="43"/>
      <c r="E50" s="6">
        <v>2160</v>
      </c>
      <c r="F50" s="13"/>
    </row>
    <row r="51" spans="1:6" ht="18" customHeight="1" x14ac:dyDescent="0.3">
      <c r="A51" s="22">
        <v>47</v>
      </c>
      <c r="B51" s="43" t="s">
        <v>21</v>
      </c>
      <c r="C51" s="43"/>
      <c r="D51" s="43"/>
      <c r="E51" s="6">
        <v>4713</v>
      </c>
      <c r="F51" s="12"/>
    </row>
    <row r="52" spans="1:6" ht="18" customHeight="1" x14ac:dyDescent="0.3">
      <c r="A52" s="22">
        <v>48</v>
      </c>
      <c r="B52" s="43" t="s">
        <v>50</v>
      </c>
      <c r="C52" s="43"/>
      <c r="D52" s="43"/>
      <c r="E52" s="6">
        <v>4000</v>
      </c>
      <c r="F52" s="12"/>
    </row>
    <row r="53" spans="1:6" ht="18" customHeight="1" x14ac:dyDescent="0.3">
      <c r="A53" s="22">
        <v>49</v>
      </c>
      <c r="B53" s="43" t="s">
        <v>51</v>
      </c>
      <c r="C53" s="43"/>
      <c r="D53" s="43"/>
      <c r="E53" s="6">
        <v>362</v>
      </c>
      <c r="F53" s="12"/>
    </row>
    <row r="54" spans="1:6" ht="18" customHeight="1" x14ac:dyDescent="0.3">
      <c r="A54" s="22">
        <v>50</v>
      </c>
      <c r="B54" s="47" t="s">
        <v>52</v>
      </c>
      <c r="C54" s="48"/>
      <c r="D54" s="49"/>
      <c r="E54" s="6">
        <v>1945</v>
      </c>
      <c r="F54" s="12"/>
    </row>
    <row r="55" spans="1:6" ht="18" customHeight="1" x14ac:dyDescent="0.3">
      <c r="A55" s="22">
        <v>51</v>
      </c>
      <c r="B55" s="47" t="s">
        <v>17</v>
      </c>
      <c r="C55" s="48"/>
      <c r="D55" s="49"/>
      <c r="E55" s="6">
        <v>1230</v>
      </c>
      <c r="F55" s="12"/>
    </row>
    <row r="56" spans="1:6" ht="18" customHeight="1" x14ac:dyDescent="0.3">
      <c r="A56" s="22">
        <v>52</v>
      </c>
      <c r="B56" s="43" t="s">
        <v>18</v>
      </c>
      <c r="C56" s="43"/>
      <c r="D56" s="43"/>
      <c r="E56" s="6">
        <v>2550</v>
      </c>
      <c r="F56" s="12"/>
    </row>
    <row r="57" spans="1:6" ht="18" customHeight="1" x14ac:dyDescent="0.3">
      <c r="A57" s="22">
        <v>53</v>
      </c>
      <c r="B57" s="47" t="s">
        <v>4</v>
      </c>
      <c r="C57" s="48"/>
      <c r="D57" s="49"/>
      <c r="E57" s="6">
        <v>198</v>
      </c>
      <c r="F57" s="12"/>
    </row>
    <row r="58" spans="1:6" ht="18" customHeight="1" x14ac:dyDescent="0.3">
      <c r="A58" s="22">
        <v>54</v>
      </c>
      <c r="B58" s="43" t="s">
        <v>53</v>
      </c>
      <c r="C58" s="43"/>
      <c r="D58" s="43"/>
      <c r="E58" s="6">
        <v>4180</v>
      </c>
      <c r="F58" s="12"/>
    </row>
    <row r="59" spans="1:6" ht="18" customHeight="1" x14ac:dyDescent="0.3">
      <c r="A59" s="22">
        <v>55</v>
      </c>
      <c r="B59" s="43" t="s">
        <v>54</v>
      </c>
      <c r="C59" s="43"/>
      <c r="D59" s="43"/>
      <c r="E59" s="6">
        <v>600</v>
      </c>
      <c r="F59" s="12"/>
    </row>
    <row r="60" spans="1:6" ht="18" customHeight="1" x14ac:dyDescent="0.3">
      <c r="A60" s="22">
        <v>56</v>
      </c>
      <c r="B60" s="43" t="s">
        <v>55</v>
      </c>
      <c r="C60" s="43"/>
      <c r="D60" s="43"/>
      <c r="E60" s="4">
        <v>90</v>
      </c>
      <c r="F60" s="12"/>
    </row>
    <row r="61" spans="1:6" ht="18" customHeight="1" x14ac:dyDescent="0.3">
      <c r="A61" s="22">
        <v>57</v>
      </c>
      <c r="B61" s="43" t="s">
        <v>56</v>
      </c>
      <c r="C61" s="43"/>
      <c r="D61" s="43"/>
      <c r="E61" s="6">
        <v>5106</v>
      </c>
      <c r="F61" s="12"/>
    </row>
    <row r="62" spans="1:6" ht="18" customHeight="1" x14ac:dyDescent="0.3">
      <c r="A62" s="22">
        <v>58</v>
      </c>
      <c r="B62" s="43" t="s">
        <v>24</v>
      </c>
      <c r="C62" s="43"/>
      <c r="D62" s="43"/>
      <c r="E62" s="6">
        <v>2600</v>
      </c>
      <c r="F62" s="12"/>
    </row>
    <row r="63" spans="1:6" ht="18" customHeight="1" x14ac:dyDescent="0.3">
      <c r="A63" s="22">
        <v>59</v>
      </c>
      <c r="B63" s="43" t="s">
        <v>57</v>
      </c>
      <c r="C63" s="43"/>
      <c r="D63" s="43"/>
      <c r="E63" s="6">
        <v>2060</v>
      </c>
      <c r="F63" s="12"/>
    </row>
    <row r="64" spans="1:6" ht="18" customHeight="1" x14ac:dyDescent="0.3">
      <c r="A64" s="22">
        <v>60</v>
      </c>
      <c r="B64" s="43" t="s">
        <v>58</v>
      </c>
      <c r="C64" s="43"/>
      <c r="D64" s="43"/>
      <c r="E64" s="6">
        <v>1070</v>
      </c>
      <c r="F64" s="12"/>
    </row>
    <row r="65" spans="1:6" ht="18" customHeight="1" x14ac:dyDescent="0.3">
      <c r="A65" s="22">
        <v>61</v>
      </c>
      <c r="B65" s="43" t="s">
        <v>59</v>
      </c>
      <c r="C65" s="43"/>
      <c r="D65" s="43"/>
      <c r="E65" s="6">
        <v>1680</v>
      </c>
      <c r="F65" s="12"/>
    </row>
    <row r="66" spans="1:6" ht="18" customHeight="1" x14ac:dyDescent="0.3">
      <c r="A66" s="22">
        <v>62</v>
      </c>
      <c r="B66" s="43" t="s">
        <v>39</v>
      </c>
      <c r="C66" s="43"/>
      <c r="D66" s="43"/>
      <c r="E66" s="6">
        <v>3245</v>
      </c>
      <c r="F66" s="12"/>
    </row>
    <row r="67" spans="1:6" ht="18" customHeight="1" x14ac:dyDescent="0.3">
      <c r="A67" s="22">
        <v>63</v>
      </c>
      <c r="B67" s="43" t="s">
        <v>60</v>
      </c>
      <c r="C67" s="43"/>
      <c r="D67" s="43"/>
      <c r="E67" s="6">
        <v>775</v>
      </c>
      <c r="F67" s="12"/>
    </row>
    <row r="68" spans="1:6" ht="18" customHeight="1" x14ac:dyDescent="0.3">
      <c r="A68" s="22">
        <v>64</v>
      </c>
      <c r="B68" s="43" t="s">
        <v>0</v>
      </c>
      <c r="C68" s="43"/>
      <c r="D68" s="43"/>
      <c r="E68" s="6">
        <v>2800</v>
      </c>
      <c r="F68" s="12"/>
    </row>
    <row r="69" spans="1:6" ht="18" customHeight="1" x14ac:dyDescent="0.3">
      <c r="A69" s="22">
        <v>65</v>
      </c>
      <c r="B69" s="43" t="s">
        <v>4</v>
      </c>
      <c r="C69" s="43"/>
      <c r="D69" s="43"/>
      <c r="E69" s="6">
        <v>200</v>
      </c>
      <c r="F69" s="12"/>
    </row>
    <row r="70" spans="1:6" ht="18" customHeight="1" x14ac:dyDescent="0.3">
      <c r="A70" s="29">
        <v>66</v>
      </c>
      <c r="B70" s="43" t="s">
        <v>22</v>
      </c>
      <c r="C70" s="43"/>
      <c r="D70" s="43"/>
      <c r="E70" s="6">
        <v>2543</v>
      </c>
      <c r="F70" s="12"/>
    </row>
    <row r="71" spans="1:6" ht="18" customHeight="1" x14ac:dyDescent="0.3">
      <c r="A71" s="29">
        <v>67</v>
      </c>
      <c r="B71" s="43" t="s">
        <v>2</v>
      </c>
      <c r="C71" s="43"/>
      <c r="D71" s="43"/>
      <c r="E71" s="6">
        <v>320</v>
      </c>
      <c r="F71" s="12"/>
    </row>
    <row r="72" spans="1:6" ht="18" customHeight="1" x14ac:dyDescent="0.3">
      <c r="A72" s="29">
        <v>68</v>
      </c>
      <c r="B72" s="43" t="s">
        <v>25</v>
      </c>
      <c r="C72" s="43"/>
      <c r="D72" s="43"/>
      <c r="E72" s="6">
        <v>997</v>
      </c>
      <c r="F72" s="12"/>
    </row>
    <row r="73" spans="1:6" ht="18" customHeight="1" x14ac:dyDescent="0.3">
      <c r="A73" s="29">
        <v>69</v>
      </c>
      <c r="B73" s="43" t="s">
        <v>17</v>
      </c>
      <c r="C73" s="43"/>
      <c r="D73" s="43"/>
      <c r="E73" s="6">
        <v>610</v>
      </c>
      <c r="F73" s="12"/>
    </row>
    <row r="74" spans="1:6" ht="18" customHeight="1" x14ac:dyDescent="0.3">
      <c r="A74" s="29">
        <v>70</v>
      </c>
      <c r="B74" s="43" t="s">
        <v>18</v>
      </c>
      <c r="C74" s="43"/>
      <c r="D74" s="43"/>
      <c r="E74" s="6">
        <v>3800</v>
      </c>
      <c r="F74" s="12"/>
    </row>
    <row r="75" spans="1:6" ht="18" customHeight="1" x14ac:dyDescent="0.3">
      <c r="A75" s="29">
        <v>71</v>
      </c>
      <c r="B75" s="43" t="s">
        <v>20</v>
      </c>
      <c r="C75" s="43"/>
      <c r="D75" s="43"/>
      <c r="E75" s="6">
        <v>2242</v>
      </c>
      <c r="F75" s="12"/>
    </row>
    <row r="76" spans="1:6" ht="18" customHeight="1" x14ac:dyDescent="0.3">
      <c r="A76" s="29">
        <v>72</v>
      </c>
      <c r="B76" s="43" t="s">
        <v>4</v>
      </c>
      <c r="C76" s="43"/>
      <c r="D76" s="43"/>
      <c r="E76" s="6">
        <v>368</v>
      </c>
      <c r="F76" s="12"/>
    </row>
    <row r="77" spans="1:6" ht="18" customHeight="1" x14ac:dyDescent="0.3">
      <c r="A77" s="29">
        <v>73</v>
      </c>
      <c r="B77" s="43" t="s">
        <v>61</v>
      </c>
      <c r="C77" s="43"/>
      <c r="D77" s="43"/>
      <c r="E77" s="6">
        <v>29900</v>
      </c>
      <c r="F77" s="12"/>
    </row>
    <row r="78" spans="1:6" ht="18" customHeight="1" x14ac:dyDescent="0.3">
      <c r="A78" s="29">
        <v>74</v>
      </c>
      <c r="B78" s="43" t="s">
        <v>62</v>
      </c>
      <c r="C78" s="43"/>
      <c r="D78" s="43"/>
      <c r="E78" s="6">
        <v>87800</v>
      </c>
      <c r="F78" s="12"/>
    </row>
    <row r="79" spans="1:6" ht="18" customHeight="1" x14ac:dyDescent="0.3">
      <c r="A79" s="29">
        <v>75</v>
      </c>
      <c r="B79" s="43" t="s">
        <v>6</v>
      </c>
      <c r="C79" s="43"/>
      <c r="D79" s="43"/>
      <c r="E79" s="6">
        <v>2000</v>
      </c>
      <c r="F79" s="12"/>
    </row>
    <row r="80" spans="1:6" ht="19.5" customHeight="1" x14ac:dyDescent="0.3">
      <c r="A80" s="29">
        <v>76</v>
      </c>
      <c r="B80" s="43" t="s">
        <v>7</v>
      </c>
      <c r="C80" s="43"/>
      <c r="D80" s="43"/>
      <c r="E80" s="6">
        <v>8000</v>
      </c>
      <c r="F80" s="12"/>
    </row>
    <row r="81" spans="1:6" ht="26.25" customHeight="1" x14ac:dyDescent="0.3">
      <c r="A81" s="44" t="s">
        <v>13</v>
      </c>
      <c r="B81" s="45"/>
      <c r="C81" s="45"/>
      <c r="D81" s="46"/>
      <c r="E81" s="31">
        <f>SUM(E4:E80)</f>
        <v>279759</v>
      </c>
      <c r="F81" s="31">
        <f>SUM(F4:F80)</f>
        <v>19280</v>
      </c>
    </row>
    <row r="82" spans="1:6" ht="25.5" customHeight="1" x14ac:dyDescent="0.3">
      <c r="A82" s="44" t="s">
        <v>16</v>
      </c>
      <c r="B82" s="45"/>
      <c r="C82" s="45"/>
      <c r="D82" s="46"/>
      <c r="E82" s="41">
        <f>SUM(E81:F81)</f>
        <v>299039</v>
      </c>
      <c r="F82" s="42"/>
    </row>
    <row r="83" spans="1:6" ht="18" customHeight="1" x14ac:dyDescent="0.3">
      <c r="B83" s="43"/>
      <c r="C83" s="43"/>
      <c r="D83" s="43"/>
      <c r="E83" s="6"/>
      <c r="F83" s="12"/>
    </row>
    <row r="84" spans="1:6" ht="18" customHeight="1" x14ac:dyDescent="0.3">
      <c r="B84" s="43"/>
      <c r="C84" s="43"/>
      <c r="D84" s="43"/>
      <c r="E84" s="6"/>
      <c r="F84" s="12"/>
    </row>
    <row r="85" spans="1:6" ht="18" customHeight="1" x14ac:dyDescent="0.3">
      <c r="B85" s="43"/>
      <c r="C85" s="43"/>
      <c r="D85" s="43"/>
      <c r="E85" s="4"/>
      <c r="F85" s="12"/>
    </row>
    <row r="86" spans="1:6" ht="18" customHeight="1" x14ac:dyDescent="0.3">
      <c r="B86" s="43"/>
      <c r="C86" s="43"/>
      <c r="D86" s="43"/>
      <c r="E86" s="6"/>
      <c r="F86" s="12"/>
    </row>
    <row r="87" spans="1:6" ht="18" customHeight="1" x14ac:dyDescent="0.3">
      <c r="B87" s="43"/>
      <c r="C87" s="43"/>
      <c r="D87" s="43"/>
      <c r="E87" s="4"/>
      <c r="F87" s="12"/>
    </row>
    <row r="88" spans="1:6" ht="18" customHeight="1" x14ac:dyDescent="0.3">
      <c r="A88" s="14"/>
      <c r="B88" s="58"/>
      <c r="C88" s="59"/>
      <c r="D88" s="59"/>
      <c r="E88" s="60"/>
      <c r="F88" s="8"/>
    </row>
    <row r="89" spans="1:6" ht="18" customHeight="1" x14ac:dyDescent="0.3">
      <c r="B89" s="43"/>
      <c r="C89" s="43"/>
      <c r="D89" s="43"/>
      <c r="E89" s="6"/>
      <c r="F89" s="12"/>
    </row>
    <row r="90" spans="1:6" ht="18" customHeight="1" x14ac:dyDescent="0.3">
      <c r="B90" s="43"/>
      <c r="C90" s="43"/>
      <c r="D90" s="43"/>
      <c r="E90" s="4"/>
      <c r="F90" s="12"/>
    </row>
    <row r="91" spans="1:6" ht="18" customHeight="1" x14ac:dyDescent="0.3">
      <c r="B91" s="43"/>
      <c r="C91" s="43"/>
      <c r="D91" s="43"/>
      <c r="E91" s="6"/>
      <c r="F91" s="12"/>
    </row>
    <row r="92" spans="1:6" ht="18" customHeight="1" x14ac:dyDescent="0.3">
      <c r="B92" s="43"/>
      <c r="C92" s="43"/>
      <c r="D92" s="43"/>
      <c r="E92" s="6"/>
      <c r="F92" s="12"/>
    </row>
    <row r="93" spans="1:6" ht="18" customHeight="1" x14ac:dyDescent="0.3">
      <c r="B93" s="47"/>
      <c r="C93" s="48"/>
      <c r="D93" s="49"/>
      <c r="E93" s="6"/>
      <c r="F93" s="12"/>
    </row>
    <row r="94" spans="1:6" ht="18" customHeight="1" x14ac:dyDescent="0.3">
      <c r="B94" s="55"/>
      <c r="C94" s="56"/>
      <c r="D94" s="57"/>
      <c r="E94" s="7"/>
      <c r="F94" s="12"/>
    </row>
    <row r="95" spans="1:6" ht="18" customHeight="1" x14ac:dyDescent="0.3">
      <c r="B95" s="54"/>
      <c r="C95" s="54"/>
      <c r="D95" s="54"/>
      <c r="E95" s="7"/>
    </row>
    <row r="96" spans="1:6" ht="34.5" customHeight="1" x14ac:dyDescent="0.3">
      <c r="A96" s="50"/>
      <c r="B96" s="51"/>
      <c r="C96" s="51"/>
      <c r="D96" s="52"/>
      <c r="E96" s="15"/>
      <c r="F96" s="16"/>
    </row>
    <row r="97" spans="1:6" ht="33.75" customHeight="1" x14ac:dyDescent="0.3">
      <c r="A97" s="50"/>
      <c r="B97" s="51"/>
      <c r="C97" s="51"/>
      <c r="D97" s="52"/>
      <c r="E97" s="64"/>
      <c r="F97" s="64"/>
    </row>
  </sheetData>
  <mergeCells count="100">
    <mergeCell ref="A97:D97"/>
    <mergeCell ref="B88:E88"/>
    <mergeCell ref="B39:D39"/>
    <mergeCell ref="A96:D96"/>
    <mergeCell ref="F2:F3"/>
    <mergeCell ref="B28:D28"/>
    <mergeCell ref="E97:F97"/>
    <mergeCell ref="B9:D9"/>
    <mergeCell ref="B22:D22"/>
    <mergeCell ref="B23:D23"/>
    <mergeCell ref="B24:D24"/>
    <mergeCell ref="B25:D25"/>
    <mergeCell ref="B26:D26"/>
    <mergeCell ref="B27:D27"/>
    <mergeCell ref="B16:D16"/>
    <mergeCell ref="B17:D17"/>
    <mergeCell ref="A1:F1"/>
    <mergeCell ref="B2:E3"/>
    <mergeCell ref="A2:A3"/>
    <mergeCell ref="B94:D94"/>
    <mergeCell ref="B95:D95"/>
    <mergeCell ref="B10:D10"/>
    <mergeCell ref="B11:D11"/>
    <mergeCell ref="B12:D12"/>
    <mergeCell ref="B13:D13"/>
    <mergeCell ref="B14:D14"/>
    <mergeCell ref="B15:D15"/>
    <mergeCell ref="B4:D4"/>
    <mergeCell ref="B5:D5"/>
    <mergeCell ref="B6:D6"/>
    <mergeCell ref="B7:D7"/>
    <mergeCell ref="B8:D8"/>
    <mergeCell ref="B18:D18"/>
    <mergeCell ref="B19:D19"/>
    <mergeCell ref="B20:D20"/>
    <mergeCell ref="B21:D21"/>
    <mergeCell ref="B34:D34"/>
    <mergeCell ref="B29:D29"/>
    <mergeCell ref="B30:D30"/>
    <mergeCell ref="B31:D31"/>
    <mergeCell ref="B32:D32"/>
    <mergeCell ref="B33:D33"/>
    <mergeCell ref="B35:D35"/>
    <mergeCell ref="B36:D36"/>
    <mergeCell ref="B37:D37"/>
    <mergeCell ref="B40:D40"/>
    <mergeCell ref="B41:D41"/>
    <mergeCell ref="B38:D38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80:D80"/>
    <mergeCell ref="B77:D77"/>
    <mergeCell ref="B78:D78"/>
    <mergeCell ref="B79:D79"/>
    <mergeCell ref="B65:D65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93:D93"/>
    <mergeCell ref="B84:D84"/>
    <mergeCell ref="B85:D85"/>
    <mergeCell ref="B86:D86"/>
    <mergeCell ref="B87:D87"/>
    <mergeCell ref="B89:D89"/>
    <mergeCell ref="B90:D90"/>
    <mergeCell ref="E82:F82"/>
    <mergeCell ref="B83:D83"/>
    <mergeCell ref="B91:D91"/>
    <mergeCell ref="B92:D92"/>
    <mergeCell ref="A81:D81"/>
    <mergeCell ref="A82:D82"/>
  </mergeCells>
  <pageMargins left="0.70866141732283472" right="0.70866141732283472" top="0.74803149606299213" bottom="0.74803149606299213" header="0.31496062992125984" footer="0.31496062992125984"/>
  <pageSetup orientation="portrait" horizontalDpi="4294967294" verticalDpi="20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7"/>
  <sheetViews>
    <sheetView topLeftCell="A31" workbookViewId="0">
      <selection activeCell="G33" sqref="G33"/>
    </sheetView>
  </sheetViews>
  <sheetFormatPr defaultRowHeight="27.75" customHeight="1" x14ac:dyDescent="0.3"/>
  <cols>
    <col min="1" max="1" width="9.140625" style="5"/>
    <col min="2" max="2" width="9.140625" style="1"/>
    <col min="3" max="3" width="12" style="1" customWidth="1"/>
    <col min="4" max="4" width="22.5703125" style="1" customWidth="1"/>
    <col min="5" max="9" width="21.42578125" style="1" customWidth="1"/>
    <col min="10" max="16384" width="9.140625" style="1"/>
  </cols>
  <sheetData>
    <row r="1" spans="1:10" ht="27.75" customHeight="1" x14ac:dyDescent="0.3">
      <c r="A1" s="50" t="s">
        <v>63</v>
      </c>
      <c r="B1" s="65"/>
      <c r="C1" s="65"/>
      <c r="D1" s="65"/>
      <c r="E1" s="66"/>
      <c r="F1" s="39"/>
      <c r="G1" s="39"/>
      <c r="H1" s="39"/>
      <c r="I1" s="39"/>
    </row>
    <row r="2" spans="1:10" ht="21" customHeight="1" x14ac:dyDescent="0.3">
      <c r="A2" s="14" t="s">
        <v>14</v>
      </c>
      <c r="B2" s="63" t="s">
        <v>10</v>
      </c>
      <c r="C2" s="63"/>
      <c r="D2" s="2" t="s">
        <v>11</v>
      </c>
      <c r="E2" s="23" t="s">
        <v>12</v>
      </c>
      <c r="F2" s="38"/>
      <c r="G2" s="38"/>
      <c r="H2" s="38"/>
      <c r="I2" s="38"/>
    </row>
    <row r="3" spans="1:10" ht="18.75" x14ac:dyDescent="0.3">
      <c r="A3" s="5">
        <v>1</v>
      </c>
      <c r="B3" s="67">
        <v>3330</v>
      </c>
      <c r="C3" s="70"/>
      <c r="D3" s="6">
        <f>E3-B3</f>
        <v>5971</v>
      </c>
      <c r="E3" s="32">
        <f>SUM(F3:G3)</f>
        <v>9301</v>
      </c>
      <c r="F3" s="32">
        <v>8483</v>
      </c>
      <c r="G3" s="32">
        <v>818</v>
      </c>
      <c r="H3" s="32"/>
      <c r="I3" s="32"/>
      <c r="J3" s="7">
        <v>4869</v>
      </c>
    </row>
    <row r="4" spans="1:10" ht="18.75" x14ac:dyDescent="0.3">
      <c r="A4" s="5">
        <v>2</v>
      </c>
      <c r="B4" s="67">
        <v>6075</v>
      </c>
      <c r="C4" s="67"/>
      <c r="D4" s="6">
        <f t="shared" ref="D4:D32" si="0">E4-B4</f>
        <v>5219</v>
      </c>
      <c r="E4" s="32">
        <f t="shared" ref="E4:E32" si="1">SUM(F4:G4)</f>
        <v>11294</v>
      </c>
      <c r="F4" s="32">
        <v>10761</v>
      </c>
      <c r="G4" s="32">
        <v>533</v>
      </c>
      <c r="H4" s="32"/>
      <c r="I4" s="32"/>
      <c r="J4" s="7">
        <v>9295</v>
      </c>
    </row>
    <row r="5" spans="1:10" ht="18.75" x14ac:dyDescent="0.3">
      <c r="A5" s="5">
        <v>3</v>
      </c>
      <c r="B5" s="67">
        <v>3970</v>
      </c>
      <c r="C5" s="67"/>
      <c r="D5" s="6">
        <f t="shared" si="0"/>
        <v>3574</v>
      </c>
      <c r="E5" s="32">
        <f t="shared" si="1"/>
        <v>7544</v>
      </c>
      <c r="F5" s="32">
        <v>7331</v>
      </c>
      <c r="G5" s="32">
        <v>213</v>
      </c>
      <c r="H5" s="32"/>
      <c r="I5" s="32"/>
      <c r="J5" s="7">
        <v>7271</v>
      </c>
    </row>
    <row r="6" spans="1:10" ht="18.75" x14ac:dyDescent="0.3">
      <c r="A6" s="5">
        <v>4</v>
      </c>
      <c r="B6" s="67">
        <v>4070</v>
      </c>
      <c r="C6" s="67"/>
      <c r="D6" s="6">
        <f t="shared" si="0"/>
        <v>2836</v>
      </c>
      <c r="E6" s="32">
        <f t="shared" si="1"/>
        <v>6906</v>
      </c>
      <c r="F6" s="32">
        <v>6282</v>
      </c>
      <c r="G6" s="32">
        <v>624</v>
      </c>
      <c r="H6" s="32"/>
      <c r="I6" s="32"/>
      <c r="J6" s="7">
        <v>11460</v>
      </c>
    </row>
    <row r="7" spans="1:10" ht="18.75" x14ac:dyDescent="0.3">
      <c r="A7" s="5">
        <v>5</v>
      </c>
      <c r="B7" s="67">
        <v>5265</v>
      </c>
      <c r="C7" s="67"/>
      <c r="D7" s="6">
        <f t="shared" si="0"/>
        <v>5192</v>
      </c>
      <c r="E7" s="32">
        <f t="shared" si="1"/>
        <v>10457</v>
      </c>
      <c r="F7" s="32">
        <v>10100</v>
      </c>
      <c r="G7" s="32">
        <v>357</v>
      </c>
      <c r="H7" s="32"/>
      <c r="I7" s="32"/>
      <c r="J7" s="7">
        <v>9956</v>
      </c>
    </row>
    <row r="8" spans="1:10" ht="18.75" x14ac:dyDescent="0.3">
      <c r="A8" s="5">
        <v>6</v>
      </c>
      <c r="B8" s="67">
        <v>5891</v>
      </c>
      <c r="C8" s="67"/>
      <c r="D8" s="6">
        <f t="shared" si="0"/>
        <v>6460</v>
      </c>
      <c r="E8" s="32">
        <f t="shared" si="1"/>
        <v>12351</v>
      </c>
      <c r="F8" s="32">
        <v>11591</v>
      </c>
      <c r="G8" s="32">
        <v>760</v>
      </c>
      <c r="H8" s="32"/>
      <c r="I8" s="32"/>
      <c r="J8" s="7">
        <v>6149</v>
      </c>
    </row>
    <row r="9" spans="1:10" ht="18.75" x14ac:dyDescent="0.3">
      <c r="A9" s="5">
        <v>7</v>
      </c>
      <c r="B9" s="67">
        <v>4700</v>
      </c>
      <c r="C9" s="67"/>
      <c r="D9" s="6">
        <f t="shared" si="0"/>
        <v>3343</v>
      </c>
      <c r="E9" s="32">
        <f t="shared" si="1"/>
        <v>8043</v>
      </c>
      <c r="F9" s="32">
        <v>7395</v>
      </c>
      <c r="G9" s="32">
        <v>648</v>
      </c>
      <c r="H9" s="32"/>
      <c r="I9" s="32"/>
      <c r="J9" s="7">
        <v>14420</v>
      </c>
    </row>
    <row r="10" spans="1:10" ht="18.75" x14ac:dyDescent="0.3">
      <c r="A10" s="5">
        <v>8</v>
      </c>
      <c r="B10" s="67">
        <v>2695</v>
      </c>
      <c r="C10" s="67"/>
      <c r="D10" s="6">
        <f t="shared" si="0"/>
        <v>7801</v>
      </c>
      <c r="E10" s="32">
        <f t="shared" si="1"/>
        <v>10496</v>
      </c>
      <c r="F10" s="32">
        <v>9361</v>
      </c>
      <c r="G10" s="32">
        <v>1135</v>
      </c>
      <c r="H10" s="32"/>
      <c r="I10" s="32"/>
      <c r="J10" s="7">
        <v>11923</v>
      </c>
    </row>
    <row r="11" spans="1:10" ht="18.75" x14ac:dyDescent="0.3">
      <c r="A11" s="5">
        <v>9</v>
      </c>
      <c r="B11" s="67">
        <v>4436</v>
      </c>
      <c r="C11" s="67"/>
      <c r="D11" s="6">
        <f t="shared" si="0"/>
        <v>4909</v>
      </c>
      <c r="E11" s="32">
        <f t="shared" si="1"/>
        <v>9345</v>
      </c>
      <c r="F11" s="32">
        <v>7689</v>
      </c>
      <c r="G11" s="32">
        <v>1656</v>
      </c>
      <c r="H11" s="32"/>
      <c r="I11" s="32"/>
      <c r="J11" s="7">
        <v>7237</v>
      </c>
    </row>
    <row r="12" spans="1:10" ht="18.75" x14ac:dyDescent="0.3">
      <c r="A12" s="5">
        <v>10</v>
      </c>
      <c r="B12" s="67">
        <v>4730</v>
      </c>
      <c r="C12" s="67"/>
      <c r="D12" s="6">
        <f t="shared" si="0"/>
        <v>7343</v>
      </c>
      <c r="E12" s="32">
        <f t="shared" si="1"/>
        <v>12073</v>
      </c>
      <c r="F12" s="32">
        <v>11753</v>
      </c>
      <c r="G12" s="32">
        <v>320</v>
      </c>
      <c r="H12" s="32"/>
      <c r="I12" s="32"/>
      <c r="J12" s="7">
        <v>12527</v>
      </c>
    </row>
    <row r="13" spans="1:10" ht="18.75" x14ac:dyDescent="0.3">
      <c r="A13" s="5">
        <v>11</v>
      </c>
      <c r="B13" s="67">
        <v>4950</v>
      </c>
      <c r="C13" s="67"/>
      <c r="D13" s="6">
        <f t="shared" si="0"/>
        <v>6672</v>
      </c>
      <c r="E13" s="32">
        <f t="shared" si="1"/>
        <v>11622</v>
      </c>
      <c r="F13" s="32">
        <v>11111</v>
      </c>
      <c r="G13" s="32">
        <v>511</v>
      </c>
      <c r="H13" s="32"/>
      <c r="I13" s="32"/>
      <c r="J13" s="7">
        <v>12338</v>
      </c>
    </row>
    <row r="14" spans="1:10" ht="18.75" x14ac:dyDescent="0.3">
      <c r="A14" s="5">
        <v>12</v>
      </c>
      <c r="B14" s="67">
        <v>6200</v>
      </c>
      <c r="C14" s="67"/>
      <c r="D14" s="6">
        <f t="shared" si="0"/>
        <v>7581</v>
      </c>
      <c r="E14" s="32">
        <f t="shared" si="1"/>
        <v>13781</v>
      </c>
      <c r="F14" s="32">
        <v>12876</v>
      </c>
      <c r="G14" s="32">
        <v>905</v>
      </c>
      <c r="H14" s="32"/>
      <c r="I14" s="32"/>
      <c r="J14" s="7">
        <v>9473</v>
      </c>
    </row>
    <row r="15" spans="1:10" ht="18.75" x14ac:dyDescent="0.3">
      <c r="A15" s="5">
        <v>13</v>
      </c>
      <c r="B15" s="67">
        <v>5500</v>
      </c>
      <c r="C15" s="67"/>
      <c r="D15" s="6">
        <f t="shared" si="0"/>
        <v>5251</v>
      </c>
      <c r="E15" s="32">
        <f t="shared" si="1"/>
        <v>10751</v>
      </c>
      <c r="F15" s="32">
        <v>10151</v>
      </c>
      <c r="G15" s="32">
        <v>600</v>
      </c>
      <c r="H15" s="32"/>
      <c r="I15" s="32"/>
      <c r="J15" s="7">
        <v>8053</v>
      </c>
    </row>
    <row r="16" spans="1:10" ht="18.75" x14ac:dyDescent="0.3">
      <c r="A16" s="5">
        <v>14</v>
      </c>
      <c r="B16" s="67">
        <v>4500</v>
      </c>
      <c r="C16" s="67"/>
      <c r="D16" s="6">
        <f t="shared" si="0"/>
        <v>4144</v>
      </c>
      <c r="E16" s="32">
        <f t="shared" si="1"/>
        <v>8644</v>
      </c>
      <c r="F16" s="32">
        <v>7054</v>
      </c>
      <c r="G16" s="32">
        <v>1590</v>
      </c>
      <c r="H16" s="32"/>
      <c r="I16" s="32"/>
      <c r="J16" s="7">
        <v>8721</v>
      </c>
    </row>
    <row r="17" spans="1:10" ht="18.75" x14ac:dyDescent="0.3">
      <c r="A17" s="5">
        <v>15</v>
      </c>
      <c r="B17" s="67">
        <v>4440</v>
      </c>
      <c r="C17" s="67"/>
      <c r="D17" s="6">
        <f t="shared" si="0"/>
        <v>6095</v>
      </c>
      <c r="E17" s="32">
        <f t="shared" si="1"/>
        <v>10535</v>
      </c>
      <c r="F17" s="32">
        <v>10415</v>
      </c>
      <c r="G17" s="32">
        <v>120</v>
      </c>
      <c r="H17" s="32"/>
      <c r="I17" s="32"/>
      <c r="J17" s="7">
        <v>11153</v>
      </c>
    </row>
    <row r="18" spans="1:10" ht="18.75" x14ac:dyDescent="0.3">
      <c r="A18" s="5">
        <v>16</v>
      </c>
      <c r="B18" s="67">
        <v>5910</v>
      </c>
      <c r="C18" s="67"/>
      <c r="D18" s="6">
        <f t="shared" si="0"/>
        <v>5678</v>
      </c>
      <c r="E18" s="32">
        <f t="shared" si="1"/>
        <v>11588</v>
      </c>
      <c r="F18" s="32">
        <v>11123</v>
      </c>
      <c r="G18" s="32">
        <v>465</v>
      </c>
      <c r="H18" s="32"/>
      <c r="I18" s="32"/>
      <c r="J18" s="7">
        <v>10077</v>
      </c>
    </row>
    <row r="19" spans="1:10" ht="18.75" x14ac:dyDescent="0.3">
      <c r="A19" s="5">
        <v>17</v>
      </c>
      <c r="B19" s="67">
        <v>5750</v>
      </c>
      <c r="C19" s="67"/>
      <c r="D19" s="6">
        <f t="shared" si="0"/>
        <v>6355</v>
      </c>
      <c r="E19" s="32">
        <f t="shared" si="1"/>
        <v>12105</v>
      </c>
      <c r="F19" s="32">
        <v>11797</v>
      </c>
      <c r="G19" s="32">
        <v>308</v>
      </c>
      <c r="H19" s="32"/>
      <c r="I19" s="32"/>
      <c r="J19" s="7">
        <v>9656</v>
      </c>
    </row>
    <row r="20" spans="1:10" ht="18.75" x14ac:dyDescent="0.3">
      <c r="A20" s="5">
        <v>18</v>
      </c>
      <c r="B20" s="67">
        <v>5200</v>
      </c>
      <c r="C20" s="67"/>
      <c r="D20" s="6">
        <f t="shared" si="0"/>
        <v>4091</v>
      </c>
      <c r="E20" s="32">
        <f t="shared" si="1"/>
        <v>9291</v>
      </c>
      <c r="F20" s="32">
        <v>9291</v>
      </c>
      <c r="G20" s="32">
        <v>0</v>
      </c>
      <c r="H20" s="32"/>
      <c r="I20" s="32"/>
      <c r="J20" s="7">
        <v>10282</v>
      </c>
    </row>
    <row r="21" spans="1:10" ht="18.75" x14ac:dyDescent="0.3">
      <c r="A21" s="5">
        <v>19</v>
      </c>
      <c r="B21" s="67">
        <v>5763</v>
      </c>
      <c r="C21" s="67"/>
      <c r="D21" s="6">
        <f t="shared" si="0"/>
        <v>7000</v>
      </c>
      <c r="E21" s="32">
        <f t="shared" si="1"/>
        <v>12763</v>
      </c>
      <c r="F21" s="32">
        <v>12763</v>
      </c>
      <c r="G21" s="32">
        <v>0</v>
      </c>
      <c r="H21" s="32"/>
      <c r="I21" s="32"/>
      <c r="J21" s="7">
        <v>7476</v>
      </c>
    </row>
    <row r="22" spans="1:10" ht="18.75" x14ac:dyDescent="0.3">
      <c r="A22" s="5">
        <v>20</v>
      </c>
      <c r="B22" s="67">
        <v>6963</v>
      </c>
      <c r="C22" s="67"/>
      <c r="D22" s="6">
        <f t="shared" si="0"/>
        <v>4416</v>
      </c>
      <c r="E22" s="32">
        <f t="shared" si="1"/>
        <v>11379</v>
      </c>
      <c r="F22" s="32">
        <v>10481</v>
      </c>
      <c r="G22" s="32">
        <v>898</v>
      </c>
      <c r="H22" s="32"/>
      <c r="I22" s="32"/>
      <c r="J22" s="7">
        <v>9631</v>
      </c>
    </row>
    <row r="23" spans="1:10" ht="18.75" x14ac:dyDescent="0.3">
      <c r="A23" s="5">
        <v>21</v>
      </c>
      <c r="B23" s="67">
        <v>3481</v>
      </c>
      <c r="C23" s="67"/>
      <c r="D23" s="6">
        <f t="shared" si="0"/>
        <v>2354</v>
      </c>
      <c r="E23" s="32">
        <f t="shared" si="1"/>
        <v>5835</v>
      </c>
      <c r="F23" s="32">
        <v>5567</v>
      </c>
      <c r="G23" s="32">
        <v>268</v>
      </c>
      <c r="H23" s="32"/>
      <c r="I23" s="32"/>
      <c r="J23" s="7">
        <v>12387</v>
      </c>
    </row>
    <row r="24" spans="1:10" ht="18.75" x14ac:dyDescent="0.3">
      <c r="A24" s="5">
        <v>22</v>
      </c>
      <c r="B24" s="67">
        <v>3562</v>
      </c>
      <c r="C24" s="67"/>
      <c r="D24" s="6">
        <f t="shared" si="0"/>
        <v>9158</v>
      </c>
      <c r="E24" s="32">
        <f t="shared" si="1"/>
        <v>12720</v>
      </c>
      <c r="F24" s="32">
        <v>12720</v>
      </c>
      <c r="G24" s="32">
        <v>0</v>
      </c>
      <c r="H24" s="32"/>
      <c r="I24" s="32"/>
      <c r="J24" s="7">
        <v>10402</v>
      </c>
    </row>
    <row r="25" spans="1:10" ht="18.75" x14ac:dyDescent="0.3">
      <c r="A25" s="5">
        <v>23</v>
      </c>
      <c r="B25" s="67">
        <v>6165</v>
      </c>
      <c r="C25" s="67"/>
      <c r="D25" s="6">
        <f t="shared" si="0"/>
        <v>8408</v>
      </c>
      <c r="E25" s="32">
        <f t="shared" si="1"/>
        <v>14573</v>
      </c>
      <c r="F25" s="32">
        <v>12165</v>
      </c>
      <c r="G25" s="32">
        <v>2408</v>
      </c>
      <c r="H25" s="32"/>
      <c r="I25" s="32"/>
      <c r="J25" s="7">
        <v>14964</v>
      </c>
    </row>
    <row r="26" spans="1:10" ht="18.75" x14ac:dyDescent="0.3">
      <c r="A26" s="5">
        <v>24</v>
      </c>
      <c r="B26" s="67">
        <v>6100</v>
      </c>
      <c r="C26" s="67"/>
      <c r="D26" s="6">
        <f t="shared" si="0"/>
        <v>6520</v>
      </c>
      <c r="E26" s="32">
        <f t="shared" si="1"/>
        <v>12620</v>
      </c>
      <c r="F26" s="32">
        <v>12120</v>
      </c>
      <c r="G26" s="32">
        <v>500</v>
      </c>
      <c r="H26" s="32"/>
      <c r="I26" s="32"/>
      <c r="J26" s="7">
        <v>13937</v>
      </c>
    </row>
    <row r="27" spans="1:10" ht="18.75" x14ac:dyDescent="0.3">
      <c r="A27" s="5">
        <v>25</v>
      </c>
      <c r="B27" s="67">
        <v>3265</v>
      </c>
      <c r="C27" s="67"/>
      <c r="D27" s="6">
        <f t="shared" si="0"/>
        <v>2704</v>
      </c>
      <c r="E27" s="32">
        <f t="shared" si="1"/>
        <v>5969</v>
      </c>
      <c r="F27" s="32">
        <v>5417</v>
      </c>
      <c r="G27" s="32">
        <v>552</v>
      </c>
      <c r="H27" s="32"/>
      <c r="I27" s="32"/>
      <c r="J27" s="7">
        <v>8455</v>
      </c>
    </row>
    <row r="28" spans="1:10" ht="18.75" x14ac:dyDescent="0.3">
      <c r="A28" s="5">
        <v>26</v>
      </c>
      <c r="B28" s="67">
        <v>6580</v>
      </c>
      <c r="C28" s="67"/>
      <c r="D28" s="6">
        <f t="shared" si="0"/>
        <v>4594</v>
      </c>
      <c r="E28" s="32">
        <f t="shared" si="1"/>
        <v>11174</v>
      </c>
      <c r="F28" s="32">
        <v>10345</v>
      </c>
      <c r="G28" s="32">
        <v>829</v>
      </c>
      <c r="H28" s="32"/>
      <c r="I28" s="32"/>
      <c r="J28" s="7">
        <v>7874</v>
      </c>
    </row>
    <row r="29" spans="1:10" ht="18.75" x14ac:dyDescent="0.3">
      <c r="A29" s="5">
        <v>27</v>
      </c>
      <c r="B29" s="67">
        <v>8300</v>
      </c>
      <c r="C29" s="67"/>
      <c r="D29" s="6">
        <f t="shared" si="0"/>
        <v>4724</v>
      </c>
      <c r="E29" s="32">
        <f t="shared" si="1"/>
        <v>13024</v>
      </c>
      <c r="F29" s="32">
        <v>12449</v>
      </c>
      <c r="G29" s="32">
        <v>575</v>
      </c>
      <c r="H29" s="32"/>
      <c r="I29" s="32"/>
      <c r="J29" s="7">
        <v>7983</v>
      </c>
    </row>
    <row r="30" spans="1:10" ht="18.75" x14ac:dyDescent="0.3">
      <c r="A30" s="5">
        <v>28</v>
      </c>
      <c r="B30" s="67">
        <v>8600</v>
      </c>
      <c r="C30" s="67"/>
      <c r="D30" s="6">
        <f t="shared" si="0"/>
        <v>8951</v>
      </c>
      <c r="E30" s="32">
        <f t="shared" si="1"/>
        <v>17551</v>
      </c>
      <c r="F30" s="32">
        <v>16920</v>
      </c>
      <c r="G30" s="32">
        <v>631</v>
      </c>
      <c r="H30" s="32"/>
      <c r="I30" s="32"/>
      <c r="J30" s="7">
        <v>9974</v>
      </c>
    </row>
    <row r="31" spans="1:10" ht="18.75" x14ac:dyDescent="0.3">
      <c r="A31" s="5">
        <v>29</v>
      </c>
      <c r="B31" s="67">
        <v>6800</v>
      </c>
      <c r="C31" s="67"/>
      <c r="D31" s="6">
        <f t="shared" si="0"/>
        <v>9505</v>
      </c>
      <c r="E31" s="32">
        <f t="shared" si="1"/>
        <v>16305</v>
      </c>
      <c r="F31" s="32">
        <v>15735</v>
      </c>
      <c r="G31" s="32">
        <v>570</v>
      </c>
      <c r="H31" s="32"/>
      <c r="I31" s="32"/>
      <c r="J31" s="7">
        <v>12865</v>
      </c>
    </row>
    <row r="32" spans="1:10" ht="18.75" x14ac:dyDescent="0.3">
      <c r="A32" s="5">
        <v>30</v>
      </c>
      <c r="B32" s="67">
        <v>3445</v>
      </c>
      <c r="C32" s="67"/>
      <c r="D32" s="6">
        <f t="shared" si="0"/>
        <v>4694</v>
      </c>
      <c r="E32" s="32">
        <f t="shared" si="1"/>
        <v>8139</v>
      </c>
      <c r="F32" s="32">
        <v>7653</v>
      </c>
      <c r="G32" s="32">
        <v>486</v>
      </c>
      <c r="H32" s="32"/>
      <c r="I32" s="32"/>
      <c r="J32" s="7">
        <v>9767</v>
      </c>
    </row>
    <row r="33" spans="1:10" ht="18.75" x14ac:dyDescent="0.3">
      <c r="B33" s="67"/>
      <c r="C33" s="67"/>
      <c r="D33" s="6"/>
      <c r="E33" s="32"/>
      <c r="F33" s="80">
        <f>SUM(F3:F32)</f>
        <v>308899</v>
      </c>
      <c r="G33" s="80">
        <f>SUM(G3:G32)</f>
        <v>19280</v>
      </c>
      <c r="H33" s="32"/>
      <c r="I33" s="32"/>
      <c r="J33" s="7">
        <v>16000</v>
      </c>
    </row>
    <row r="34" spans="1:10" ht="18.75" x14ac:dyDescent="0.3">
      <c r="A34" s="14" t="s">
        <v>13</v>
      </c>
      <c r="B34" s="68">
        <f>SUM(B3:C33)</f>
        <v>156636</v>
      </c>
      <c r="C34" s="69"/>
      <c r="D34" s="27">
        <f>SUM(D3:D33)</f>
        <v>171543</v>
      </c>
      <c r="E34" s="27">
        <f>SUM(E3:E33)</f>
        <v>328179</v>
      </c>
      <c r="F34" s="40"/>
      <c r="G34" s="40"/>
      <c r="H34" s="40"/>
      <c r="I34" s="40"/>
    </row>
    <row r="35" spans="1:10" ht="18.75" x14ac:dyDescent="0.3">
      <c r="A35" s="50" t="s">
        <v>27</v>
      </c>
      <c r="B35" s="51"/>
      <c r="C35" s="51"/>
      <c r="D35" s="52"/>
      <c r="E35" s="27">
        <v>20000</v>
      </c>
      <c r="F35" s="40"/>
      <c r="G35" s="40"/>
      <c r="H35" s="40"/>
      <c r="I35" s="40"/>
    </row>
    <row r="36" spans="1:10" ht="27.75" customHeight="1" x14ac:dyDescent="0.3">
      <c r="A36" s="53" t="s">
        <v>26</v>
      </c>
      <c r="B36" s="53"/>
      <c r="C36" s="53"/>
      <c r="D36" s="53"/>
      <c r="E36" s="25">
        <v>8000</v>
      </c>
      <c r="F36" s="25"/>
      <c r="G36" s="25"/>
      <c r="H36" s="25"/>
      <c r="I36" s="25"/>
    </row>
    <row r="37" spans="1:10" ht="27.75" customHeight="1" x14ac:dyDescent="0.3">
      <c r="A37" s="53" t="s">
        <v>15</v>
      </c>
      <c r="B37" s="53"/>
      <c r="C37" s="53"/>
      <c r="D37" s="53"/>
      <c r="E37" s="24">
        <f>SUM(E34:E36)</f>
        <v>356179</v>
      </c>
      <c r="F37" s="24"/>
      <c r="G37" s="24"/>
      <c r="H37" s="24"/>
      <c r="I37" s="24"/>
      <c r="J37" s="17"/>
    </row>
  </sheetData>
  <mergeCells count="37">
    <mergeCell ref="B2:C2"/>
    <mergeCell ref="B3:C3"/>
    <mergeCell ref="B4:C4"/>
    <mergeCell ref="B8:C8"/>
    <mergeCell ref="B9:C9"/>
    <mergeCell ref="B10:C10"/>
    <mergeCell ref="B5:C5"/>
    <mergeCell ref="B6:C6"/>
    <mergeCell ref="B7:C7"/>
    <mergeCell ref="B14:C14"/>
    <mergeCell ref="B15:C15"/>
    <mergeCell ref="B16:C16"/>
    <mergeCell ref="B11:C11"/>
    <mergeCell ref="B12:C12"/>
    <mergeCell ref="B13:C13"/>
    <mergeCell ref="B20:C20"/>
    <mergeCell ref="B21:C21"/>
    <mergeCell ref="B22:C22"/>
    <mergeCell ref="B17:C17"/>
    <mergeCell ref="B18:C18"/>
    <mergeCell ref="B19:C19"/>
    <mergeCell ref="A35:D35"/>
    <mergeCell ref="A37:D37"/>
    <mergeCell ref="A1:E1"/>
    <mergeCell ref="A36:D36"/>
    <mergeCell ref="B32:C32"/>
    <mergeCell ref="B33:C33"/>
    <mergeCell ref="B34:C34"/>
    <mergeCell ref="B29:C29"/>
    <mergeCell ref="B30:C30"/>
    <mergeCell ref="B31:C31"/>
    <mergeCell ref="B26:C26"/>
    <mergeCell ref="B27:C27"/>
    <mergeCell ref="B28:C28"/>
    <mergeCell ref="B23:C23"/>
    <mergeCell ref="B24:C24"/>
    <mergeCell ref="B25:C25"/>
  </mergeCells>
  <pageMargins left="0.7" right="0.7" top="0.75" bottom="0.75" header="0.3" footer="0.3"/>
  <pageSetup orientation="portrait" horizontalDpi="203" verticalDpi="20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workbookViewId="0">
      <selection activeCell="F7" sqref="F7"/>
    </sheetView>
  </sheetViews>
  <sheetFormatPr defaultRowHeight="45.75" customHeight="1" x14ac:dyDescent="0.25"/>
  <cols>
    <col min="1" max="1" width="9.140625" style="18"/>
    <col min="2" max="2" width="27.42578125" style="18" customWidth="1"/>
    <col min="3" max="5" width="9.140625" style="18"/>
    <col min="6" max="6" width="24.7109375" style="18" customWidth="1"/>
    <col min="7" max="16384" width="9.140625" style="18"/>
  </cols>
  <sheetData>
    <row r="1" spans="1:8" ht="45.75" customHeight="1" x14ac:dyDescent="0.3">
      <c r="A1" s="74" t="s">
        <v>64</v>
      </c>
      <c r="B1" s="74"/>
      <c r="C1" s="74"/>
      <c r="D1" s="74"/>
      <c r="E1" s="74"/>
      <c r="F1" s="74"/>
      <c r="G1" s="19"/>
      <c r="H1" s="20"/>
    </row>
    <row r="2" spans="1:8" ht="45.75" customHeight="1" x14ac:dyDescent="0.3">
      <c r="A2" s="78" t="s">
        <v>15</v>
      </c>
      <c r="B2" s="78"/>
      <c r="C2" s="79">
        <v>356179</v>
      </c>
      <c r="D2" s="74"/>
      <c r="E2" s="74"/>
      <c r="F2" s="74"/>
    </row>
    <row r="3" spans="1:8" ht="45.75" customHeight="1" x14ac:dyDescent="0.3">
      <c r="A3" s="78" t="s">
        <v>16</v>
      </c>
      <c r="B3" s="78"/>
      <c r="C3" s="79">
        <v>299039</v>
      </c>
      <c r="D3" s="74"/>
      <c r="E3" s="74"/>
      <c r="F3" s="74"/>
    </row>
    <row r="4" spans="1:8" ht="45.75" customHeight="1" x14ac:dyDescent="0.3">
      <c r="A4" s="78" t="s">
        <v>28</v>
      </c>
      <c r="B4" s="78"/>
      <c r="C4" s="79">
        <f>C2-C3</f>
        <v>57140</v>
      </c>
      <c r="D4" s="74"/>
      <c r="E4" s="74"/>
      <c r="F4" s="74"/>
    </row>
    <row r="5" spans="1:8" ht="45.75" hidden="1" customHeight="1" x14ac:dyDescent="0.25">
      <c r="A5" s="75"/>
      <c r="B5" s="77"/>
      <c r="C5" s="75"/>
      <c r="D5" s="76"/>
      <c r="E5" s="76"/>
      <c r="F5" s="77"/>
    </row>
    <row r="6" spans="1:8" s="28" customFormat="1" ht="47.25" customHeight="1" x14ac:dyDescent="0.3">
      <c r="A6" s="33" t="s">
        <v>29</v>
      </c>
      <c r="B6" s="34"/>
      <c r="C6" s="71" t="s">
        <v>65</v>
      </c>
      <c r="D6" s="72"/>
      <c r="E6" s="73"/>
      <c r="F6" s="37" t="s">
        <v>66</v>
      </c>
    </row>
    <row r="7" spans="1:8" ht="45.75" customHeight="1" x14ac:dyDescent="0.3">
      <c r="A7" s="33"/>
      <c r="B7" s="34"/>
    </row>
    <row r="8" spans="1:8" ht="45.75" customHeight="1" x14ac:dyDescent="0.25">
      <c r="A8" s="35"/>
      <c r="B8" s="36"/>
    </row>
  </sheetData>
  <mergeCells count="10">
    <mergeCell ref="C6:E6"/>
    <mergeCell ref="A1:F1"/>
    <mergeCell ref="C5:F5"/>
    <mergeCell ref="A5:B5"/>
    <mergeCell ref="A2:B2"/>
    <mergeCell ref="A3:B3"/>
    <mergeCell ref="A4:B4"/>
    <mergeCell ref="C2:F2"/>
    <mergeCell ref="C3:F3"/>
    <mergeCell ref="C4:F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CHI</vt:lpstr>
      <vt:lpstr>THU</vt:lpstr>
      <vt:lpstr>TỔNG KẾT</vt:lpstr>
    </vt:vector>
  </TitlesOfParts>
  <Company>Truong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</dc:creator>
  <cp:lastModifiedBy>Nguyen </cp:lastModifiedBy>
  <cp:lastPrinted>2018-06-03T07:11:25Z</cp:lastPrinted>
  <dcterms:created xsi:type="dcterms:W3CDTF">2018-06-02T03:59:25Z</dcterms:created>
  <dcterms:modified xsi:type="dcterms:W3CDTF">2018-06-04T14:54:00Z</dcterms:modified>
</cp:coreProperties>
</file>